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F113" i="2"/>
  <c r="G120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17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<sst xmlns="http://schemas.openxmlformats.org/spreadsheetml/2006/main" count="206" uniqueCount="204">
  <si>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</si>
  <si>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</si>
  <si>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</si>
  <si>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</si>
  <si>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</si>
  <si>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</si>
  <si>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</si>
  <si>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</si>
  <si>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</si>
  <si>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</si>
  <si>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</si>
  <si>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</si>
  <si>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</si>
  <si>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</si>
  <si>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</si>
  <si>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</si>
  <si>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</si>
  <si>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</si>
  <si>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</si>
  <si>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</si>
  <si>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</si>
  <si>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</si>
  <si>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</si>
  <si>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</si>
  <si>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</si>
  <si>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</si>
  <si>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</si>
  <si>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</si>
  <si>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</si>
  <si>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</si>
  <si>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</si>
  <si>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</si>
  <si>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</si>
  <si>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</si>
  <si>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</si>
  <si>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</si>
  <si>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</si>
  <si>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</si>
  <si>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</si>
  <si>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</si>
  <si>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</si>
  <si>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</si>
  <si>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</si>
  <si>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</si>
  <si>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</si>
  <si>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</si>
  <si>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</si>
  <si>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</si>
  <si>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</si>
  <si>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</si>
  <si>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</si>
  <si>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</si>
  <si>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</si>
  <si>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</si>
  <si>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</si>
  <si>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</si>
  <si>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</si>
  <si>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</si>
  <si>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</si>
  <si>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</si>
  <si>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</si>
  <si>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</si>
  <si>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</si>
  <si>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</si>
  <si>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</si>
  <si>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</si>
  <si>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</si>
  <si>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</si>
  <si>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</si>
  <si>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</si>
  <si>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</si>
  <si>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</si>
  <si>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</si>
  <si>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</si>
  <si>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</si>
  <si>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</si>
  <si>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</si>
  <si>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</si>
  <si>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</si>
  <si>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</si>
  <si>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</si>
  <si>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</si>
  <si>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</si>
  <si>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</si>
  <si>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</si>
  <si>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</si>
  <si>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</si>
  <si>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</si>
  <si>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</si>
  <si>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</si>
  <si>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</si>
  <si>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</si>
  <si>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</si>
  <si>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</si>
  <si>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</si>
  <si>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</si>
  <si>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</si>
  <si>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</si>
  <si>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</si>
  <si>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</si>
  <si>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</si>
  <si>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</si>
  <si>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</si>
  <si>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</si>
  <si>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</si>
  <si>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</si>
  <si>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</si>
  <si>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</si>
  <si>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</si>
  <si>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</si>
  <si>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</si>
  <si>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</si>
  <si>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</si>
  <si>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</si>
  <si>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</si>
  <si>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</si>
  <si>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</si>
  <si>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</si>
  <si>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</si>
  <si>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</si>
  <si>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</si>
  <si>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</si>
  <si>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</si>
  <si>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</si>
  <si>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</si>
  <si>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</si>
  <si>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</si>
  <si>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</si>
  <si>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</si>
  <si>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</si>
  <si>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</si>
  <si>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</si>
  <si>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</si>
  <si>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</si>
  <si>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</si>
  <si>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</si>
  <si>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</si>
  <si>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</si>
  <si>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</si>
  <si>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</si>
  <si>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</si>
  <si>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</si>
  <si>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</si>
  <si>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</si>
  <si>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</si>
  <si>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</si>
  <si>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</si>
  <si>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</si>
  <si>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</si>
  <si>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</si>
  <si>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</si>
  <si>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</si>
  <si>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</si>
  <si>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</si>
  <si>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</si>
  <si>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</si>
  <si>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</si>
  <si>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</si>
  <si>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</si>
  <si>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</si>
  <si>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</si>
  <si>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</si>
  <si>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</si>
  <si>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</si>
  <si>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</si>
  <si>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</si>
  <si>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</si>
  <si>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</si>
  <si>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</si>
  <si>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</si>
  <si>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</si>
  <si>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</si>
  <si>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</si>
  <si>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</si>
  <si>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</si>
  <si>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</si>
  <si>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</si>
  <si>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</si>
  <si>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</si>
  <si>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</si>
  <si>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</si>
  <si>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</si>
  <si>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</si>
  <si>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</si>
  <si>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</si>
  <si>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</si>
  <si>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</si>
  <si>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</si>
  <si>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</si>
  <si>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</si>
  <si>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</si>
  <si>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</si>
  <si>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</si>
  <si>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</si>
  <si>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</si>
  <si>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</si>
  <si>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</si>
  <si>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</si>
  <si>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</si>
  <si>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</si>
  <si>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</si>
  <si>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</si>
  <si>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العالمية الحديثة للزيوت النباتية</t>
  </si>
  <si>
    <t>UNIVERSAL MODERN INDUSTRIES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</si>
</sst>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10" workbookViewId="0">
      <selection activeCell="F131" sqref="F131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203</v>
      </c>
      <c r="E2" s="18"/>
      <c r="F2" s="18">
        <v>141052</v>
      </c>
      <c r="G2" s="18"/>
      <c r="H2" s="18"/>
      <c r="I2" s="33" t="s">
        <v>202</v>
      </c>
    </row>
    <row r="4" spans="4:9" ht="24.95" customHeight="1">
      <c r="D4" s="44" t="s">
        <v>188</v>
      </c>
      <c r="E4" s="45">
        <v>2014</v>
      </c>
      <c r="F4" s="45">
        <v>2013</v>
      </c>
      <c r="G4" s="45">
        <v>2012</v>
      </c>
      <c r="H4" s="45">
        <v>2011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1.52</v>
      </c>
      <c r="F6" s="13">
        <v>0.85</v>
      </c>
      <c r="G6" s="13">
        <v>0.84</v>
      </c>
      <c r="H6" s="13">
        <v>0.79</v>
      </c>
      <c r="I6" s="4" t="s">
        <v>139</v>
      </c>
    </row>
    <row r="7" spans="4:9" ht="20.100000000000001" customHeight="1">
      <c r="D7" s="10" t="s">
        <v>126</v>
      </c>
      <c r="E7" s="14">
        <v>10574392.560000001</v>
      </c>
      <c r="F7" s="14">
        <v>1175587.53</v>
      </c>
      <c r="G7" s="14">
        <v>1004277.8</v>
      </c>
      <c r="H7" s="14">
        <v>768474.45</v>
      </c>
      <c r="I7" s="4" t="s">
        <v>140</v>
      </c>
    </row>
    <row r="8" spans="4:9" ht="20.100000000000001" customHeight="1">
      <c r="D8" s="10" t="s">
        <v>25</v>
      </c>
      <c r="E8" s="14">
        <v>7963695</v>
      </c>
      <c r="F8" s="14">
        <v>1410503</v>
      </c>
      <c r="G8" s="14">
        <v>1277850</v>
      </c>
      <c r="H8" s="14">
        <v>893735</v>
      </c>
      <c r="I8" s="4" t="s">
        <v>1</v>
      </c>
    </row>
    <row r="9" spans="4:9" ht="20.100000000000001" customHeight="1">
      <c r="D9" s="10" t="s">
        <v>26</v>
      </c>
      <c r="E9" s="14">
        <v>7981</v>
      </c>
      <c r="F9" s="14">
        <v>2227</v>
      </c>
      <c r="G9" s="14">
        <v>2260</v>
      </c>
      <c r="H9" s="14">
        <v>1070</v>
      </c>
      <c r="I9" s="4" t="s">
        <v>2</v>
      </c>
    </row>
    <row r="10" spans="4:9" ht="20.100000000000001" customHeight="1">
      <c r="D10" s="10" t="s">
        <v>27</v>
      </c>
      <c r="E10" s="14">
        <v>6000000</v>
      </c>
      <c r="F10" s="14">
        <v>6000000</v>
      </c>
      <c r="G10" s="14">
        <v>6000000</v>
      </c>
      <c r="H10" s="14">
        <v>6000000</v>
      </c>
      <c r="I10" s="4" t="s">
        <v>24</v>
      </c>
    </row>
    <row r="11" spans="4:9" ht="20.100000000000001" customHeight="1">
      <c r="D11" s="10" t="s">
        <v>127</v>
      </c>
      <c r="E11" s="14">
        <v>9120000</v>
      </c>
      <c r="F11" s="14">
        <v>5100000</v>
      </c>
      <c r="G11" s="14">
        <v>5040000</v>
      </c>
      <c r="H11" s="14">
        <v>4740000</v>
      </c>
      <c r="I11" s="4" t="s">
        <v>141</v>
      </c>
    </row>
    <row r="12" spans="4:9" ht="20.100000000000001" customHeight="1">
      <c r="D12" s="11" t="s">
        <v>28</v>
      </c>
      <c r="E12" s="15">
        <v>42004</v>
      </c>
      <c r="F12" s="15">
        <v>41639</v>
      </c>
      <c r="G12" s="15">
        <v>41274</v>
      </c>
      <c r="H12" s="15">
        <v>40908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30846</v>
      </c>
      <c r="F16" s="56">
        <v>946181</v>
      </c>
      <c r="G16" s="56">
        <v>1228528</v>
      </c>
      <c r="H16" s="56">
        <v>5649</v>
      </c>
      <c r="I16" s="3" t="s">
        <v>58</v>
      </c>
    </row>
    <row r="17" spans="4:9" ht="20.100000000000001" customHeight="1">
      <c r="D17" s="10" t="s">
        <v>128</v>
      </c>
      <c r="E17" s="57">
        <v>1338294</v>
      </c>
      <c r="F17" s="57">
        <v>1167853</v>
      </c>
      <c r="G17" s="57">
        <v>1638580</v>
      </c>
      <c r="H17" s="57">
        <v>2511710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4419708</v>
      </c>
      <c r="F19" s="57">
        <v>2777397</v>
      </c>
      <c r="G19" s="57">
        <v>2202272</v>
      </c>
      <c r="H19" s="57">
        <v>2618294</v>
      </c>
      <c r="I19" s="4" t="s">
        <v>169</v>
      </c>
    </row>
    <row r="20" spans="4:9" ht="20.100000000000001" customHeight="1">
      <c r="D20" s="19" t="s">
        <v>180</v>
      </c>
      <c r="E20" s="57">
        <v>106646</v>
      </c>
      <c r="F20" s="57">
        <v>98631</v>
      </c>
      <c r="G20" s="57">
        <v>78638</v>
      </c>
      <c r="H20" s="57">
        <v>92849</v>
      </c>
      <c r="I20" s="4" t="s">
        <v>170</v>
      </c>
    </row>
    <row r="21" spans="4:9" ht="20.100000000000001" customHeight="1">
      <c r="D21" s="19" t="s">
        <v>181</v>
      </c>
      <c r="E21" s="57">
        <v>3825649</v>
      </c>
      <c r="F21" s="57">
        <v>3036818</v>
      </c>
      <c r="G21" s="57">
        <v>3018909</v>
      </c>
      <c r="H21" s="57">
        <v>4917349</v>
      </c>
      <c r="I21" s="4" t="s">
        <v>171</v>
      </c>
    </row>
    <row r="22" spans="4:9" ht="20.100000000000001" customHeight="1">
      <c r="D22" s="19" t="s">
        <v>182</v>
      </c>
      <c r="E22" s="57">
        <v>211446</v>
      </c>
      <c r="F22" s="57">
        <v>217016</v>
      </c>
      <c r="G22" s="57">
        <v>214855</v>
      </c>
      <c r="H22" s="57">
        <v>232685</v>
      </c>
      <c r="I22" s="4" t="s">
        <v>172</v>
      </c>
    </row>
    <row r="23" spans="4:9" ht="20.100000000000001" customHeight="1">
      <c r="D23" s="10" t="s">
        <v>70</v>
      </c>
      <c r="E23" s="57">
        <v>10154600</v>
      </c>
      <c r="F23" s="57">
        <v>8482321</v>
      </c>
      <c r="G23" s="57">
        <v>8481906</v>
      </c>
      <c r="H23" s="57">
        <v>10433513</v>
      </c>
      <c r="I23" s="4" t="s">
        <v>60</v>
      </c>
    </row>
    <row r="24" spans="4:9" ht="20.100000000000001" customHeight="1">
      <c r="D24" s="10" t="s">
        <v>98</v>
      </c>
      <c r="E24" s="57">
        <v>24000</v>
      </c>
      <c r="F24" s="57">
        <v>24000</v>
      </c>
      <c r="G24" s="57">
        <v>24000</v>
      </c>
      <c r="H24" s="57">
        <v>24000</v>
      </c>
      <c r="I24" s="4" t="s">
        <v>82</v>
      </c>
    </row>
    <row r="25" spans="4:9" ht="20.100000000000001" customHeight="1">
      <c r="D25" s="10" t="s">
        <v>158</v>
      </c>
      <c r="E25" s="57">
        <v>1343369</v>
      </c>
      <c r="F25" s="57">
        <v>1187328</v>
      </c>
      <c r="G25" s="57">
        <v>1283934</v>
      </c>
      <c r="H25" s="57">
        <v>1429130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1343369</v>
      </c>
      <c r="F28" s="57">
        <v>1187328</v>
      </c>
      <c r="G28" s="57">
        <v>1283934</v>
      </c>
      <c r="H28" s="57">
        <v>1429130</v>
      </c>
      <c r="I28" s="4" t="s">
        <v>175</v>
      </c>
    </row>
    <row r="29" spans="4:9" ht="20.100000000000001" customHeight="1">
      <c r="D29" s="10" t="s">
        <v>72</v>
      </c>
      <c r="E29" s="57">
        <v>0</v>
      </c>
      <c r="F29" s="57">
        <v>0</v>
      </c>
      <c r="G29" s="57">
        <v>0</v>
      </c>
      <c r="H29" s="57">
        <v>0</v>
      </c>
      <c r="I29" s="4" t="s">
        <v>176</v>
      </c>
    </row>
    <row r="30" spans="4:9" ht="20.100000000000001" customHeight="1">
      <c r="D30" s="21" t="s">
        <v>29</v>
      </c>
      <c r="E30" s="58">
        <v>11521969</v>
      </c>
      <c r="F30" s="58">
        <v>9693649</v>
      </c>
      <c r="G30" s="58">
        <v>9789840</v>
      </c>
      <c r="H30" s="58">
        <v>11886643</v>
      </c>
      <c r="I30" s="36" t="s">
        <v>177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1347842</v>
      </c>
      <c r="F35" s="56">
        <v>413752</v>
      </c>
      <c r="G35" s="56">
        <v>724788</v>
      </c>
      <c r="H35" s="56">
        <v>1284486</v>
      </c>
      <c r="I35" s="3" t="s">
        <v>150</v>
      </c>
    </row>
    <row r="36" spans="4:9" ht="20.100000000000001" customHeight="1">
      <c r="D36" s="10" t="s">
        <v>101</v>
      </c>
      <c r="E36" s="57">
        <v>107498</v>
      </c>
      <c r="F36" s="57">
        <v>0</v>
      </c>
      <c r="G36" s="57">
        <v>0</v>
      </c>
      <c r="H36" s="57">
        <v>1650396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0</v>
      </c>
      <c r="F38" s="57">
        <v>0</v>
      </c>
      <c r="G38" s="57">
        <v>0</v>
      </c>
      <c r="H38" s="57">
        <v>0</v>
      </c>
      <c r="I38" s="4" t="s">
        <v>85</v>
      </c>
    </row>
    <row r="39" spans="4:9" ht="20.100000000000001" customHeight="1">
      <c r="D39" s="10" t="s">
        <v>104</v>
      </c>
      <c r="E39" s="57">
        <v>2047468</v>
      </c>
      <c r="F39" s="57">
        <v>765223</v>
      </c>
      <c r="G39" s="57">
        <v>1056050</v>
      </c>
      <c r="H39" s="57">
        <v>3222838</v>
      </c>
      <c r="I39" s="4" t="s">
        <v>86</v>
      </c>
    </row>
    <row r="40" spans="4:9" ht="20.100000000000001" customHeight="1">
      <c r="D40" s="10" t="s">
        <v>105</v>
      </c>
      <c r="E40" s="57">
        <v>0</v>
      </c>
      <c r="F40" s="57">
        <v>0</v>
      </c>
      <c r="G40" s="57">
        <v>0</v>
      </c>
      <c r="H40" s="57">
        <v>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>
        <v>2047468</v>
      </c>
      <c r="F43" s="58">
        <v>765223</v>
      </c>
      <c r="G43" s="58">
        <v>1056050</v>
      </c>
      <c r="H43" s="58">
        <v>3222838</v>
      </c>
      <c r="I43" s="37" t="s">
        <v>120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6000000</v>
      </c>
      <c r="F46" s="56">
        <v>6000000</v>
      </c>
      <c r="G46" s="56">
        <v>6000000</v>
      </c>
      <c r="H46" s="56">
        <v>6000000</v>
      </c>
      <c r="I46" s="3" t="s">
        <v>5</v>
      </c>
    </row>
    <row r="47" spans="4:9" ht="20.100000000000001" customHeight="1">
      <c r="D47" s="10" t="s">
        <v>31</v>
      </c>
      <c r="E47" s="57">
        <v>6000000</v>
      </c>
      <c r="F47" s="57">
        <v>6000000</v>
      </c>
      <c r="G47" s="57">
        <v>6000000</v>
      </c>
      <c r="H47" s="57">
        <v>6000000</v>
      </c>
      <c r="I47" s="4" t="s">
        <v>6</v>
      </c>
    </row>
    <row r="48" spans="4:9" ht="20.100000000000001" customHeight="1">
      <c r="D48" s="10" t="s">
        <v>130</v>
      </c>
      <c r="E48" s="57">
        <v>6000000</v>
      </c>
      <c r="F48" s="57">
        <v>6000000</v>
      </c>
      <c r="G48" s="57">
        <v>6000000</v>
      </c>
      <c r="H48" s="57">
        <v>6000000</v>
      </c>
      <c r="I48" s="4" t="s">
        <v>7</v>
      </c>
    </row>
    <row r="49" spans="4:9" ht="20.100000000000001" customHeight="1">
      <c r="D49" s="10" t="s">
        <v>73</v>
      </c>
      <c r="E49" s="57">
        <v>1518451</v>
      </c>
      <c r="F49" s="57">
        <v>1518451</v>
      </c>
      <c r="G49" s="57">
        <v>1518451</v>
      </c>
      <c r="H49" s="57">
        <v>1518451</v>
      </c>
      <c r="I49" s="4" t="s">
        <v>61</v>
      </c>
    </row>
    <row r="50" spans="4:9" ht="20.100000000000001" customHeight="1">
      <c r="D50" s="10" t="s">
        <v>32</v>
      </c>
      <c r="E50" s="57">
        <v>605772</v>
      </c>
      <c r="F50" s="57">
        <v>605772</v>
      </c>
      <c r="G50" s="57">
        <v>605772</v>
      </c>
      <c r="H50" s="57">
        <v>605772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720000</v>
      </c>
      <c r="F55" s="57">
        <v>420000</v>
      </c>
      <c r="G55" s="57">
        <v>300000</v>
      </c>
      <c r="H55" s="57">
        <v>300000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0</v>
      </c>
      <c r="F57" s="57">
        <v>0</v>
      </c>
      <c r="G57" s="57">
        <v>0</v>
      </c>
      <c r="H57" s="57">
        <v>0</v>
      </c>
      <c r="I57" s="4" t="s">
        <v>62</v>
      </c>
    </row>
    <row r="58" spans="4:9" ht="20.100000000000001" customHeight="1">
      <c r="D58" s="10" t="s">
        <v>39</v>
      </c>
      <c r="E58" s="57">
        <v>630278</v>
      </c>
      <c r="F58" s="57">
        <v>384203</v>
      </c>
      <c r="G58" s="57">
        <v>309567</v>
      </c>
      <c r="H58" s="57">
        <v>239582</v>
      </c>
      <c r="I58" s="4" t="s">
        <v>155</v>
      </c>
    </row>
    <row r="59" spans="4:9" ht="20.100000000000001" customHeight="1">
      <c r="D59" s="10" t="s">
        <v>38</v>
      </c>
      <c r="E59" s="57">
        <v>9474501</v>
      </c>
      <c r="F59" s="57">
        <v>8928426</v>
      </c>
      <c r="G59" s="57">
        <v>8733790</v>
      </c>
      <c r="H59" s="57">
        <v>8663805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11521969</v>
      </c>
      <c r="F61" s="58">
        <v>9693649</v>
      </c>
      <c r="G61" s="58">
        <v>9789840</v>
      </c>
      <c r="H61" s="58">
        <v>11886643</v>
      </c>
      <c r="I61" s="5" t="s">
        <v>13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17648302</v>
      </c>
      <c r="F65" s="56">
        <v>15583725</v>
      </c>
      <c r="G65" s="56">
        <v>18002812</v>
      </c>
      <c r="H65" s="56">
        <v>19868469</v>
      </c>
      <c r="I65" s="3" t="s">
        <v>88</v>
      </c>
    </row>
    <row r="66" spans="4:9" ht="20.100000000000001" customHeight="1">
      <c r="D66" s="10" t="s">
        <v>110</v>
      </c>
      <c r="E66" s="57">
        <v>15754945</v>
      </c>
      <c r="F66" s="57">
        <v>14259661</v>
      </c>
      <c r="G66" s="57">
        <v>16754288</v>
      </c>
      <c r="H66" s="57">
        <v>18843263</v>
      </c>
      <c r="I66" s="4" t="s">
        <v>89</v>
      </c>
    </row>
    <row r="67" spans="4:9" ht="20.100000000000001" customHeight="1">
      <c r="D67" s="10" t="s">
        <v>132</v>
      </c>
      <c r="E67" s="57">
        <v>1893357</v>
      </c>
      <c r="F67" s="57">
        <v>1324064</v>
      </c>
      <c r="G67" s="57">
        <v>1248524</v>
      </c>
      <c r="H67" s="57">
        <v>1025206</v>
      </c>
      <c r="I67" s="4" t="s">
        <v>90</v>
      </c>
    </row>
    <row r="68" spans="4:9" ht="20.100000000000001" customHeight="1">
      <c r="D68" s="10" t="s">
        <v>111</v>
      </c>
      <c r="E68" s="57">
        <v>423161</v>
      </c>
      <c r="F68" s="57">
        <v>416790</v>
      </c>
      <c r="G68" s="57">
        <v>402984</v>
      </c>
      <c r="H68" s="57">
        <v>405456</v>
      </c>
      <c r="I68" s="4" t="s">
        <v>91</v>
      </c>
    </row>
    <row r="69" spans="4:9" ht="20.100000000000001" customHeight="1">
      <c r="D69" s="10" t="s">
        <v>112</v>
      </c>
      <c r="E69" s="57">
        <v>218665</v>
      </c>
      <c r="F69" s="57">
        <v>260506</v>
      </c>
      <c r="G69" s="57">
        <v>210687</v>
      </c>
      <c r="H69" s="57">
        <v>234548</v>
      </c>
      <c r="I69" s="4" t="s">
        <v>92</v>
      </c>
    </row>
    <row r="70" spans="4:9" ht="20.100000000000001" customHeight="1">
      <c r="D70" s="10" t="s">
        <v>113</v>
      </c>
      <c r="E70" s="57">
        <v>238415</v>
      </c>
      <c r="F70" s="57">
        <v>212226</v>
      </c>
      <c r="G70" s="57">
        <v>216480</v>
      </c>
      <c r="H70" s="57">
        <v>257981</v>
      </c>
      <c r="I70" s="4" t="s">
        <v>93</v>
      </c>
    </row>
    <row r="71" spans="4:9" ht="20.100000000000001" customHeight="1">
      <c r="D71" s="10" t="s">
        <v>114</v>
      </c>
      <c r="E71" s="57">
        <v>109147</v>
      </c>
      <c r="F71" s="57">
        <v>34976</v>
      </c>
      <c r="G71" s="57">
        <v>39014</v>
      </c>
      <c r="H71" s="57">
        <v>0</v>
      </c>
      <c r="I71" s="4" t="s">
        <v>94</v>
      </c>
    </row>
    <row r="72" spans="4:9" ht="20.100000000000001" customHeight="1">
      <c r="D72" s="10" t="s">
        <v>115</v>
      </c>
      <c r="E72" s="57">
        <v>1142384</v>
      </c>
      <c r="F72" s="57">
        <v>611792</v>
      </c>
      <c r="G72" s="57">
        <v>595839</v>
      </c>
      <c r="H72" s="57">
        <v>385202</v>
      </c>
      <c r="I72" s="4" t="s">
        <v>95</v>
      </c>
    </row>
    <row r="73" spans="4:9" ht="20.100000000000001" customHeight="1">
      <c r="D73" s="10" t="s">
        <v>116</v>
      </c>
      <c r="E73" s="57">
        <v>51260</v>
      </c>
      <c r="F73" s="57">
        <v>26117</v>
      </c>
      <c r="G73" s="57">
        <v>-9467</v>
      </c>
      <c r="H73" s="57">
        <v>-12921</v>
      </c>
      <c r="I73" s="4" t="s">
        <v>63</v>
      </c>
    </row>
    <row r="74" spans="4:9" ht="20.100000000000001" customHeight="1">
      <c r="D74" s="10" t="s">
        <v>117</v>
      </c>
      <c r="E74" s="57">
        <v>0</v>
      </c>
      <c r="F74" s="57">
        <v>0</v>
      </c>
      <c r="G74" s="57">
        <v>0</v>
      </c>
      <c r="H74" s="57">
        <v>24562</v>
      </c>
      <c r="I74" s="4" t="s">
        <v>64</v>
      </c>
    </row>
    <row r="75" spans="4:9" ht="20.100000000000001" customHeight="1">
      <c r="D75" s="10" t="s">
        <v>123</v>
      </c>
      <c r="E75" s="57">
        <v>1193644</v>
      </c>
      <c r="F75" s="57">
        <v>637909</v>
      </c>
      <c r="G75" s="57">
        <v>586372</v>
      </c>
      <c r="H75" s="57">
        <v>347719</v>
      </c>
      <c r="I75" s="4" t="s">
        <v>96</v>
      </c>
    </row>
    <row r="76" spans="4:9" ht="20.100000000000001" customHeight="1">
      <c r="D76" s="10" t="s">
        <v>118</v>
      </c>
      <c r="E76" s="57">
        <v>4765</v>
      </c>
      <c r="F76" s="57">
        <v>0</v>
      </c>
      <c r="G76" s="57">
        <v>97621</v>
      </c>
      <c r="H76" s="57">
        <v>86353</v>
      </c>
      <c r="I76" s="4" t="s">
        <v>97</v>
      </c>
    </row>
    <row r="77" spans="4:9" ht="20.100000000000001" customHeight="1">
      <c r="D77" s="10" t="s">
        <v>190</v>
      </c>
      <c r="E77" s="57">
        <v>1188879</v>
      </c>
      <c r="F77" s="57">
        <v>637909</v>
      </c>
      <c r="G77" s="57">
        <v>488751</v>
      </c>
      <c r="H77" s="57">
        <v>261366</v>
      </c>
      <c r="I77" s="50" t="s">
        <v>199</v>
      </c>
    </row>
    <row r="78" spans="4:9" ht="20.100000000000001" customHeight="1">
      <c r="D78" s="10" t="s">
        <v>157</v>
      </c>
      <c r="E78" s="57">
        <v>177804</v>
      </c>
      <c r="F78" s="57">
        <v>91660</v>
      </c>
      <c r="G78" s="57">
        <v>69624</v>
      </c>
      <c r="H78" s="57">
        <v>40311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0</v>
      </c>
      <c r="H80" s="57">
        <v>0</v>
      </c>
      <c r="I80" s="50" t="s">
        <v>133</v>
      </c>
    </row>
    <row r="81" spans="4:9" ht="20.100000000000001" customHeight="1">
      <c r="D81" s="10" t="s">
        <v>195</v>
      </c>
      <c r="E81" s="57">
        <v>45000</v>
      </c>
      <c r="F81" s="57">
        <v>45000</v>
      </c>
      <c r="G81" s="57">
        <v>41912</v>
      </c>
      <c r="H81" s="57">
        <v>0</v>
      </c>
      <c r="I81" s="50" t="s">
        <v>196</v>
      </c>
    </row>
    <row r="82" spans="4:9" ht="20.100000000000001" customHeight="1">
      <c r="D82" s="10" t="s">
        <v>187</v>
      </c>
      <c r="E82" s="57">
        <v>966075</v>
      </c>
      <c r="F82" s="57">
        <v>501249</v>
      </c>
      <c r="G82" s="57">
        <v>377215</v>
      </c>
      <c r="H82" s="57">
        <v>221055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966075</v>
      </c>
      <c r="F84" s="58">
        <v>501249</v>
      </c>
      <c r="G84" s="58">
        <v>377215</v>
      </c>
      <c r="H84" s="58">
        <v>221055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946181</v>
      </c>
      <c r="F88" s="56">
        <v>1228528</v>
      </c>
      <c r="G88" s="56">
        <v>5649</v>
      </c>
      <c r="H88" s="56">
        <v>371497</v>
      </c>
      <c r="I88" s="3" t="s">
        <v>16</v>
      </c>
    </row>
    <row r="89" spans="4:9" ht="20.100000000000001" customHeight="1">
      <c r="D89" s="10" t="s">
        <v>43</v>
      </c>
      <c r="E89" s="57">
        <v>-228701</v>
      </c>
      <c r="F89" s="57">
        <v>290452</v>
      </c>
      <c r="G89" s="57">
        <v>3185001</v>
      </c>
      <c r="H89" s="57">
        <v>-1363663</v>
      </c>
      <c r="I89" s="4" t="s">
        <v>17</v>
      </c>
    </row>
    <row r="90" spans="4:9" ht="20.100000000000001" customHeight="1">
      <c r="D90" s="10" t="s">
        <v>44</v>
      </c>
      <c r="E90" s="57">
        <v>-374132</v>
      </c>
      <c r="F90" s="57">
        <v>-115620</v>
      </c>
      <c r="G90" s="57">
        <v>-71284</v>
      </c>
      <c r="H90" s="57">
        <v>-266228</v>
      </c>
      <c r="I90" s="4" t="s">
        <v>18</v>
      </c>
    </row>
    <row r="91" spans="4:9" ht="20.100000000000001" customHeight="1">
      <c r="D91" s="10" t="s">
        <v>45</v>
      </c>
      <c r="E91" s="57">
        <v>-312502</v>
      </c>
      <c r="F91" s="57">
        <v>-457179</v>
      </c>
      <c r="G91" s="57">
        <v>-1890838</v>
      </c>
      <c r="H91" s="57">
        <v>1264043</v>
      </c>
      <c r="I91" s="4" t="s">
        <v>19</v>
      </c>
    </row>
    <row r="92" spans="4:9" ht="20.100000000000001" customHeight="1">
      <c r="D92" s="21" t="s">
        <v>47</v>
      </c>
      <c r="E92" s="58">
        <v>30846</v>
      </c>
      <c r="F92" s="58">
        <v>946181</v>
      </c>
      <c r="G92" s="58">
        <v>1228528</v>
      </c>
      <c r="H92" s="58">
        <v>5649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132.72825</v>
      </c>
      <c r="F96" s="22">
        <f>+F8*100/F10</f>
        <v>23.508383333333335</v>
      </c>
      <c r="G96" s="22">
        <f>+G8*100/G10</f>
        <v>21.297499999999999</v>
      </c>
      <c r="H96" s="22">
        <f>+H8*100/H10</f>
        <v>14.895583333333333</v>
      </c>
      <c r="I96" s="3" t="s">
        <v>22</v>
      </c>
    </row>
    <row r="97" spans="1:15" ht="20.100000000000001" customHeight="1">
      <c r="D97" s="10" t="s">
        <v>49</v>
      </c>
      <c r="E97" s="13">
        <f>+E84/E10</f>
        <v>0.1610125</v>
      </c>
      <c r="F97" s="13">
        <f>+F84/F10</f>
        <v>8.3541500000000005E-2</v>
      </c>
      <c r="G97" s="13">
        <f>+G84/G10</f>
        <v>6.286916666666667E-2</v>
      </c>
      <c r="H97" s="13">
        <f>+H84/H10</f>
        <v>3.68425E-2</v>
      </c>
      <c r="I97" s="4" t="s">
        <v>23</v>
      </c>
    </row>
    <row r="98" spans="1:15" ht="20.100000000000001" customHeight="1">
      <c r="D98" s="10" t="s">
        <v>50</v>
      </c>
      <c r="E98" s="13">
        <f>+E55/E10</f>
        <v>0.12</v>
      </c>
      <c r="F98" s="13">
        <f>+F55/F10</f>
        <v>7.0000000000000007E-2</v>
      </c>
      <c r="G98" s="13">
        <f>+G55/G10</f>
        <v>0.05</v>
      </c>
      <c r="H98" s="13">
        <f>+H55/H10</f>
        <v>0.05</v>
      </c>
      <c r="I98" s="4" t="s">
        <v>159</v>
      </c>
    </row>
    <row r="99" spans="1:15" ht="20.100000000000001" customHeight="1">
      <c r="D99" s="10" t="s">
        <v>51</v>
      </c>
      <c r="E99" s="13">
        <f>+E59/E10</f>
        <v>1.5790835000000001</v>
      </c>
      <c r="F99" s="13">
        <f>+F59/F10</f>
        <v>1.4880709999999999</v>
      </c>
      <c r="G99" s="13">
        <f>+G59/G10</f>
        <v>1.4556316666666667</v>
      </c>
      <c r="H99" s="13">
        <f>+H59/H10</f>
        <v>1.4439675000000001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9.4402608493129421</v>
      </c>
      <c r="F100" s="13">
        <f>+F11/F84</f>
        <v>10.174583889444168</v>
      </c>
      <c r="G100" s="13">
        <f>+G11/G84</f>
        <v>13.361080550879471</v>
      </c>
      <c r="H100" s="13">
        <f>+H11/H84</f>
        <v>21.442627400420708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7.8947368421052628</v>
      </c>
      <c r="F101" s="13">
        <f>+F55*100/F11</f>
        <v>8.235294117647058</v>
      </c>
      <c r="G101" s="13">
        <f>+G55*100/G11</f>
        <v>5.9523809523809526</v>
      </c>
      <c r="H101" s="13">
        <f>+H55*100/H11</f>
        <v>6.3291139240506329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74.528375126154799</v>
      </c>
      <c r="F102" s="13">
        <f>+F55*100/F84</f>
        <v>83.790690854246094</v>
      </c>
      <c r="G102" s="13">
        <f>+G55*100/G84</f>
        <v>79.530241374282568</v>
      </c>
      <c r="H102" s="13">
        <f>+H55*100/H84</f>
        <v>135.71283164823234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0.9625836759107419</v>
      </c>
      <c r="F103" s="23">
        <f>+F11/F59</f>
        <v>0.57120930385714119</v>
      </c>
      <c r="G103" s="23">
        <f>+G11/G59</f>
        <v>0.5770690616559363</v>
      </c>
      <c r="H103" s="23">
        <f>+H11/H59</f>
        <v>0.54710372636503246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10.728267229334584</v>
      </c>
      <c r="F105" s="30">
        <f>+F67*100/F65</f>
        <v>8.4964538324437839</v>
      </c>
      <c r="G105" s="30">
        <f>+G67*100/G65</f>
        <v>6.9351610181787153</v>
      </c>
      <c r="H105" s="30">
        <f>+H67*100/H65</f>
        <v>5.1599647662837027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6.7635062001998829</v>
      </c>
      <c r="F106" s="31">
        <f>+F75*100/F65</f>
        <v>4.0934308068192937</v>
      </c>
      <c r="G106" s="31">
        <f>+G75*100/G65</f>
        <v>3.257113388730605</v>
      </c>
      <c r="H106" s="31">
        <f>+H75*100/H65</f>
        <v>1.7501046507408295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5.4740393721730287</v>
      </c>
      <c r="F107" s="31">
        <f>+F82*100/F65</f>
        <v>3.2164902807255649</v>
      </c>
      <c r="G107" s="31">
        <f>+G82*100/G65</f>
        <v>2.0953115546615719</v>
      </c>
      <c r="H107" s="31">
        <f>+H82*100/H65</f>
        <v>1.112592017029596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8.4259903841088271</v>
      </c>
      <c r="F108" s="31">
        <f>(F82+F76)*100/F30</f>
        <v>5.1709010714128398</v>
      </c>
      <c r="G108" s="31">
        <f>(G82+G76)*100/G30</f>
        <v>4.8502937739534051</v>
      </c>
      <c r="H108" s="31">
        <f>(H82+H76)*100/H30</f>
        <v>2.5861633095231347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10.196579218261732</v>
      </c>
      <c r="F109" s="29">
        <f>+F84*100/F59</f>
        <v>5.6140802421389839</v>
      </c>
      <c r="G109" s="29">
        <f>+G84*100/G59</f>
        <v>4.3190298827885716</v>
      </c>
      <c r="H109" s="29">
        <f>+H84*100/H59</f>
        <v>2.5514770934941402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17.770122450424925</v>
      </c>
      <c r="F111" s="22">
        <f>+F43*100/F30</f>
        <v>7.8940654855565739</v>
      </c>
      <c r="G111" s="22">
        <f>+G43*100/G30</f>
        <v>10.787203876672141</v>
      </c>
      <c r="H111" s="22">
        <f>+H43*100/H30</f>
        <v>27.113105020483918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82.229877549575079</v>
      </c>
      <c r="F112" s="13">
        <f>+F59*100/F30</f>
        <v>92.105934514443419</v>
      </c>
      <c r="G112" s="13">
        <f>+G59*100/G30</f>
        <v>89.212796123327863</v>
      </c>
      <c r="H112" s="13">
        <f>+H59*100/H30</f>
        <v>72.886894979516086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250.50241343126967</v>
      </c>
      <c r="F113" s="23" t="e">
        <f>+F75/F76</f>
        <v>#DIV/0!</v>
      </c>
      <c r="G113" s="23">
        <f>+G75/G76</f>
        <v>6.0066174286270373</v>
      </c>
      <c r="H113" s="23">
        <f>+H75/H76</f>
        <v>4.0267159218556392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1.5317088598311626</v>
      </c>
      <c r="F115" s="22">
        <f>+F65/F30</f>
        <v>1.607622165811863</v>
      </c>
      <c r="G115" s="22">
        <f>+G65/G30</f>
        <v>1.838928113227591</v>
      </c>
      <c r="H115" s="22">
        <f>+H65/H30</f>
        <v>1.6714953919285707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13.137344988607003</v>
      </c>
      <c r="F116" s="13">
        <f>+F65/F28</f>
        <v>13.12503790022639</v>
      </c>
      <c r="G116" s="13">
        <f>+G65/G28</f>
        <v>14.021602356507422</v>
      </c>
      <c r="H116" s="13">
        <f>+H65/H28</f>
        <v>13.902492425461645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2.1768859813803449</v>
      </c>
      <c r="F117" s="23">
        <f>+F65/F120</f>
        <v>2.0193763251419123</v>
      </c>
      <c r="G117" s="23">
        <f>+G65/G120</f>
        <v>2.4243416516560514</v>
      </c>
      <c r="H117" s="23">
        <f>+H65/H120</f>
        <v>2.7554242841342869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4.9595891120154256</v>
      </c>
      <c r="F119" s="59">
        <f>+F23/F39</f>
        <v>11.08477006049217</v>
      </c>
      <c r="G119" s="59">
        <f>+G23/G39</f>
        <v>8.0317276644098285</v>
      </c>
      <c r="H119" s="59">
        <f>+H23/H39</f>
        <v>3.2373681208922074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8107132</v>
      </c>
      <c r="F120" s="58">
        <f>+F23-F39</f>
        <v>7717098</v>
      </c>
      <c r="G120" s="58">
        <f>+G23-G39</f>
        <v>7425856</v>
      </c>
      <c r="H120" s="58">
        <f>+H23-H39</f>
        <v>7210675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cp:lastPrinted>2007-11-30T22:33:38Z</cp:lastPrinted>
  <dcterms:created xsi:type="dcterms:W3CDTF">2003-07-09T06:36:55Z</dcterms:created>
  <dcterms:modified xsi:type="dcterms:W3CDTF">2015-08-13T12:10:03Z</dcterms:modified>
</cp:coreProperties>
</file>